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VF PRIEMYSEL\NOVELA METOD USMERNENIA\"/>
    </mc:Choice>
  </mc:AlternateContent>
  <bookViews>
    <workbookView xWindow="0" yWindow="0" windowWidth="23040" windowHeight="10512"/>
  </bookViews>
  <sheets>
    <sheet name="Hárok3" sheetId="3" r:id="rId1"/>
  </sheets>
  <calcPr calcId="162913"/>
</workbook>
</file>

<file path=xl/calcChain.xml><?xml version="1.0" encoding="utf-8"?>
<calcChain xmlns="http://schemas.openxmlformats.org/spreadsheetml/2006/main">
  <c r="D29" i="3" l="1"/>
  <c r="D35" i="3"/>
  <c r="D37" i="3"/>
  <c r="D20" i="3" s="1"/>
  <c r="D30" i="3" s="1"/>
  <c r="D31" i="3" s="1"/>
  <c r="D19" i="3"/>
  <c r="D33" i="3"/>
  <c r="D36" i="3" s="1"/>
</calcChain>
</file>

<file path=xl/sharedStrings.xml><?xml version="1.0" encoding="utf-8"?>
<sst xmlns="http://schemas.openxmlformats.org/spreadsheetml/2006/main" count="72" uniqueCount="72">
  <si>
    <t>Celkový rozpočet projektu</t>
  </si>
  <si>
    <t>Číslo registrácie</t>
  </si>
  <si>
    <t>Žiadateľ</t>
  </si>
  <si>
    <t>Uplatnené oprávnené výdavky</t>
  </si>
  <si>
    <t>Dotácia program 5</t>
  </si>
  <si>
    <r>
      <t xml:space="preserve">AUDIOVIZUÁLNY FOND - </t>
    </r>
    <r>
      <rPr>
        <b/>
        <sz val="12"/>
        <color indexed="8"/>
        <rFont val="Calibri"/>
        <family val="2"/>
        <charset val="238"/>
      </rPr>
      <t>program 5</t>
    </r>
    <r>
      <rPr>
        <b/>
        <sz val="14"/>
        <color indexed="8"/>
        <rFont val="Calibri"/>
        <family val="2"/>
        <charset val="238"/>
      </rPr>
      <t xml:space="preserve">
</t>
    </r>
  </si>
  <si>
    <t>PREHĽAD FINANČNÉHO ZABEZPEČENIA FILMOVÉHO PROJEKTU</t>
  </si>
  <si>
    <t>Audiovizuálny fond - podpora kultúry</t>
  </si>
  <si>
    <t>Audiovizuálny fond - podpora priemyslu</t>
  </si>
  <si>
    <t>Poskytovanie finančných prostriedkov na podporu audiovizuálneho priemyslu</t>
  </si>
  <si>
    <t>(legenda k finančnému plánu k predloženiu žiadosti v programe 5)</t>
  </si>
  <si>
    <r>
      <t>1.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Legislatívny rámec:</t>
    </r>
  </si>
  <si>
    <r>
      <t>·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11"/>
        <color indexed="8"/>
        <rFont val="Calibri"/>
        <family val="2"/>
        <charset val="238"/>
      </rPr>
      <t>Nariadenie komisie (EÚ) č. 651/2014 o vyhlásení určitých kategórií pomoci za zlučiteľné s vnútorným trhom podľa článkov 107 a 108 zmluvy (ďalej len „nariadenie“)</t>
    </r>
  </si>
  <si>
    <r>
      <t>·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>Zákon č. 516/2008 Z. z. o Audiovizuálnom fonde a o zmene a doplnení niektorých zákonov v znení neskorších predpisov (ďalej len „zákon“)</t>
    </r>
  </si>
  <si>
    <r>
      <t>·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>Vyhláška MKSR č. 165/2014 Z. z. o filmovom projekte v znení neskorších predpisov (ďalej len „vyhláška“)</t>
    </r>
  </si>
  <si>
    <r>
      <t>2.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V zmysle čl. 54 ods. 4 nariadenia maximálne výdavky, ktoré sú predmetom povinnosti územnej viazanosti, nesmú presiahnuť 80 % celkového rozpočtu na produkciu.</t>
    </r>
  </si>
  <si>
    <r>
      <t>3.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 xml:space="preserve">V zmysle </t>
    </r>
  </si>
  <si>
    <r>
      <t>·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>§ 22a ods. 5 zákona do celkovej sumy oprávnených výdavkov sa nezapočítavajú výdavky uhradené z finančných prostriedkov poskytnutých z verejných prostriedkov formou dotácie.</t>
    </r>
  </si>
  <si>
    <r>
      <t>·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 xml:space="preserve">§ 22a ods. 6  zákona fond poskytuje finančné prostriedky na podporu audiovizuálneho priemyslu formou dotácie vo výške 33 % oprávnených výdavkov. </t>
    </r>
  </si>
  <si>
    <r>
      <t>4.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 xml:space="preserve">V zmysle </t>
    </r>
  </si>
  <si>
    <r>
      <t>·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 xml:space="preserve">§ 3 ods. 1 vyhlášky minimálna suma oprávnených výdavkov uhradených v súvislosti s vytvorením filmového projektu je </t>
    </r>
  </si>
  <si>
    <r>
      <t>·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 xml:space="preserve">§ 3 ods. 2 vyhlášky minimálna suma oprávnených výdavkov uhradených v súvislosti s vytvorením filmového projektu nemôže presiahnuť 50 % celkového rozpočtu na produkciu filmového projektu. </t>
    </r>
  </si>
  <si>
    <t>Fond na podporu kultúry národnostných menšín</t>
  </si>
  <si>
    <t>Názov projektu</t>
  </si>
  <si>
    <t>Miestna  samospráva a štát  (kraj, mesto, ministerstvá)</t>
  </si>
  <si>
    <t xml:space="preserve">              c) 300 000 eur, ak ide o filmový projekt podľa § 1 písm. b). </t>
  </si>
  <si>
    <t>VEREJNÉ</t>
  </si>
  <si>
    <t>ZDROJE FINANCOVANIA</t>
  </si>
  <si>
    <t xml:space="preserve">              a) 50 000 eur, ak ide o filmový projekt podľa § 1 písm. c) alebo písm. e), </t>
  </si>
  <si>
    <t xml:space="preserve">              b) 100 000 eur, ak ide o filmový projekt podľa § 1 písm. a) alebo písm. d), </t>
  </si>
  <si>
    <t>DOPLŇUJÚCE POZNÁMKY</t>
  </si>
  <si>
    <t>súčet poskytnutých dotácií v programe 1 (vývoj + produkcia)</t>
  </si>
  <si>
    <t>súčet poskytnutých dotácií z KULTMINOR</t>
  </si>
  <si>
    <t>FINANČNÉ ZABEZPEČENIE CELKOM</t>
  </si>
  <si>
    <t>SUMA V EUR</t>
  </si>
  <si>
    <t xml:space="preserve">max. 80 % </t>
  </si>
  <si>
    <t>§ 1 písm. a) samostatné hrané audiovizuálne dielo s časovým rozsahom najmenej 70 minút (celkový rozpočet min. 200 000 €)</t>
  </si>
  <si>
    <t>§ 1 písm. b) viacdielne hrané audiovizuálne dielo s rozsahom najviac 26 častí a s časovým rozsahom každej jeho časti najmenej 40 minút (celkový rozpočet min.  600 000 €)</t>
  </si>
  <si>
    <t>§ 1 písm. c) samostatné dokumentárne audiovizuálne dielo s časovým rozsahom najmenej 50 minút (celkový rozpočet min. 100 000 €)</t>
  </si>
  <si>
    <t>§ 1 písm. d) viacdielne dokumentárne audiovizuálne dielo s rozsahom najviac 26 častí a s časovým rozsahom každej jeho časti najmenej päť minút (celkový rozpočet min. 200 000 €)</t>
  </si>
  <si>
    <t>§ 1 písm. e) samostatné animované audiovizuálne dielo alebo viacdielne animované audiovizuálne dielom s celkovým časovým rozsahom najmenej 26 minút (celkový rozpočet min. 100 000 €)</t>
  </si>
  <si>
    <t>Druh filmového projektu (prosím označte)</t>
  </si>
  <si>
    <t>súčet poskytnutých dotácií z miest, obcí, krajov, ministerstiev a ostatných štátnych a verejných subjektov v SR</t>
  </si>
  <si>
    <t>verejné dotácie na podporu kultúry</t>
  </si>
  <si>
    <t>A</t>
  </si>
  <si>
    <t>B</t>
  </si>
  <si>
    <t>C</t>
  </si>
  <si>
    <t>D</t>
  </si>
  <si>
    <t>B1</t>
  </si>
  <si>
    <t>súčet riadkov B + B1 + C</t>
  </si>
  <si>
    <t>celkový rozpočet projektu mínus verejné dotácie na podporu kultúry  
(A - B)</t>
  </si>
  <si>
    <t>výsledok musí byť 0</t>
  </si>
  <si>
    <t>E</t>
  </si>
  <si>
    <t>F</t>
  </si>
  <si>
    <t>33% z uplatnených oprávených výdavkov (suma dotácie musí byť identická so sumou v riadku B1: AVF - podpora priemyslu)</t>
  </si>
  <si>
    <t>Rozdiel: celkový rozpočet projektu mínus finančné zabezpečenie celkom (A - D)</t>
  </si>
  <si>
    <t>súčet poskytnutých dotácií v programe 5 (vrátane aktuálne požadovanej dotácie)</t>
  </si>
  <si>
    <t>Maximálna výška potenciálnych oprávnených výdavkov na projekt</t>
  </si>
  <si>
    <t xml:space="preserve">skutočnosť podľa auditu (v prípade priebežne podávaných žiadostí uveďte súčet všetkých oprávnených výdavkov zo všetkých žiadostí)  
- suma nemôže prevyšovať 80 % celkového rozpočtu projektu (A)
</t>
  </si>
  <si>
    <t>Podiel uplatnených oprávnených výdavkov na celkovom rozpočte  (F/A)</t>
  </si>
  <si>
    <t>OSTATNÉ ZDROJE</t>
  </si>
  <si>
    <t>Investícia TV / VOD / sales</t>
  </si>
  <si>
    <t xml:space="preserve">Minimálne garancia distribútora </t>
  </si>
  <si>
    <t xml:space="preserve">Európske zdroje </t>
  </si>
  <si>
    <t>Ostatné zdroje spolu</t>
  </si>
  <si>
    <t>Vklad producenta</t>
  </si>
  <si>
    <t>Investícia ostatných koproducentov</t>
  </si>
  <si>
    <t xml:space="preserve">Investícia súkromných partnerov </t>
  </si>
  <si>
    <t>Rozdiel medzi maximálnou výškou potenciálnych oprávnených výdavkov na projekt a uplatnenými oprávnenými výdavkami</t>
  </si>
  <si>
    <t>nesmie byť záporné číslo (E-F)</t>
  </si>
  <si>
    <t>ostatné zdroje spolu</t>
  </si>
  <si>
    <t>Poznámka: Celková výška oprávnených výdavkov a výška finančných prostriedkov na podporu audiovizuálneho priemyslu sa zaokrúhľujú na celé eurá smerom nadol.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</si>
</sst>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€&quot;_-;\-* #,##0\ &quot;€&quot;_-;_-* &quot;-&quot;??\ &quot;€&quot;_-;_-@_-"/>
    <numFmt numFmtId="165" formatCode="#,##0\ &quot;€&quot;"/>
    <numFmt numFmtId="166" formatCode="#,##0.00_ ;\-#,##0.00\ "/>
    <numFmt numFmtId="167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96">
    <xf numFmtId="0" fontId="0" fillId="0" borderId="0" xfId="0"/>
    <xf numFmtId="4" fontId="8" fillId="2" borderId="1" xfId="0" applyNumberFormat="1" applyFont="1" applyFill="1" applyBorder="1" applyAlignment="1" applyProtection="1">
      <alignment horizontal="right" vertical="top"/>
    </xf>
    <xf numFmtId="0" fontId="0" fillId="0" borderId="0" xfId="0" applyProtection="1">
      <protection locked="0"/>
    </xf>
    <xf numFmtId="49" fontId="0" fillId="0" borderId="2" xfId="0" applyNumberForma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top"/>
      <protection locked="0"/>
    </xf>
    <xf numFmtId="165" fontId="7" fillId="0" borderId="5" xfId="0" applyNumberFormat="1" applyFont="1" applyBorder="1" applyAlignment="1" applyProtection="1">
      <alignment horizontal="left" vertical="top"/>
      <protection locked="0"/>
    </xf>
    <xf numFmtId="165" fontId="7" fillId="0" borderId="6" xfId="0" applyNumberFormat="1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vertical="top"/>
      <protection locked="0"/>
    </xf>
    <xf numFmtId="0" fontId="0" fillId="2" borderId="10" xfId="0" applyFill="1" applyBorder="1" applyProtection="1"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4" fontId="0" fillId="0" borderId="17" xfId="0" applyNumberFormat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0" fontId="8" fillId="2" borderId="18" xfId="0" applyFont="1" applyFill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164" fontId="0" fillId="3" borderId="11" xfId="0" applyNumberFormat="1" applyFill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0" fontId="0" fillId="0" borderId="12" xfId="0" applyFill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vertical="top"/>
      <protection locked="0"/>
    </xf>
    <xf numFmtId="0" fontId="11" fillId="0" borderId="13" xfId="0" applyFont="1" applyBorder="1" applyAlignment="1" applyProtection="1">
      <alignment vertical="top"/>
      <protection locked="0"/>
    </xf>
    <xf numFmtId="4" fontId="11" fillId="0" borderId="14" xfId="0" applyNumberFormat="1" applyFont="1" applyBorder="1" applyAlignment="1" applyProtection="1">
      <alignment vertical="top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vertical="top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vertical="center"/>
      <protection locked="0"/>
    </xf>
    <xf numFmtId="0" fontId="10" fillId="4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12" fillId="0" borderId="0" xfId="0" applyNumberFormat="1" applyFont="1" applyAlignment="1" applyProtection="1">
      <alignment horizontal="right" vertical="top"/>
      <protection locked="0"/>
    </xf>
    <xf numFmtId="0" fontId="9" fillId="5" borderId="23" xfId="0" applyFont="1" applyFill="1" applyBorder="1" applyAlignment="1" applyProtection="1">
      <alignment horizontal="center" vertical="top"/>
      <protection locked="0"/>
    </xf>
    <xf numFmtId="0" fontId="13" fillId="5" borderId="24" xfId="0" applyFont="1" applyFill="1" applyBorder="1" applyAlignment="1" applyProtection="1">
      <alignment horizontal="left" vertical="top" wrapText="1"/>
      <protection locked="0"/>
    </xf>
    <xf numFmtId="0" fontId="10" fillId="5" borderId="10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Border="1" applyAlignment="1" applyProtection="1">
      <alignment horizontal="center" vertical="top"/>
      <protection locked="0"/>
    </xf>
    <xf numFmtId="0" fontId="12" fillId="0" borderId="26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166" fontId="0" fillId="0" borderId="14" xfId="0" applyNumberFormat="1" applyBorder="1" applyAlignment="1" applyProtection="1">
      <alignment horizontal="right" vertical="top"/>
      <protection locked="0"/>
    </xf>
    <xf numFmtId="0" fontId="0" fillId="0" borderId="25" xfId="0" applyBorder="1" applyProtection="1"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27" xfId="0" applyBorder="1" applyProtection="1">
      <protection locked="0"/>
    </xf>
    <xf numFmtId="0" fontId="10" fillId="0" borderId="28" xfId="0" applyFont="1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5" borderId="29" xfId="0" applyFill="1" applyBorder="1" applyProtection="1">
      <protection locked="0"/>
    </xf>
    <xf numFmtId="0" fontId="7" fillId="5" borderId="30" xfId="0" applyFont="1" applyFill="1" applyBorder="1" applyAlignment="1" applyProtection="1">
      <alignment horizontal="left" vertical="top"/>
      <protection locked="0"/>
    </xf>
    <xf numFmtId="0" fontId="0" fillId="5" borderId="20" xfId="0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3"/>
      <protection locked="0"/>
    </xf>
    <xf numFmtId="0" fontId="14" fillId="0" borderId="0" xfId="0" applyFont="1" applyAlignment="1" applyProtection="1">
      <alignment horizontal="left" vertical="center" indent="5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1" applyFont="1" applyAlignment="1" applyProtection="1">
      <alignment vertical="center"/>
      <protection locked="0"/>
    </xf>
    <xf numFmtId="4" fontId="8" fillId="3" borderId="14" xfId="0" applyNumberFormat="1" applyFont="1" applyFill="1" applyBorder="1" applyAlignment="1" applyProtection="1">
      <alignment vertical="top"/>
    </xf>
    <xf numFmtId="4" fontId="12" fillId="4" borderId="31" xfId="0" applyNumberFormat="1" applyFont="1" applyFill="1" applyBorder="1" applyAlignment="1" applyProtection="1">
      <alignment vertical="center"/>
    </xf>
    <xf numFmtId="4" fontId="0" fillId="0" borderId="22" xfId="0" applyNumberFormat="1" applyBorder="1" applyAlignment="1" applyProtection="1">
      <alignment horizontal="right" vertical="top"/>
    </xf>
    <xf numFmtId="166" fontId="0" fillId="5" borderId="11" xfId="0" applyNumberFormat="1" applyFill="1" applyBorder="1" applyAlignment="1" applyProtection="1">
      <alignment horizontal="right" vertical="top"/>
    </xf>
    <xf numFmtId="10" fontId="5" fillId="0" borderId="14" xfId="2" applyNumberFormat="1" applyFont="1" applyBorder="1" applyAlignment="1" applyProtection="1">
      <alignment horizontal="right" vertical="top"/>
    </xf>
    <xf numFmtId="167" fontId="5" fillId="0" borderId="17" xfId="2" applyNumberFormat="1" applyFont="1" applyFill="1" applyBorder="1" applyAlignment="1" applyProtection="1">
      <alignment horizontal="right" vertical="top"/>
    </xf>
    <xf numFmtId="166" fontId="12" fillId="5" borderId="31" xfId="0" applyNumberFormat="1" applyFont="1" applyFill="1" applyBorder="1" applyAlignment="1" applyProtection="1">
      <alignment horizontal="right" vertical="top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vertical="top"/>
    </xf>
  </cellXfs>
  <cellStyles count="3">
    <cellStyle name="Hypertextové prepojenie" xfId="1" builtinId="8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ov-lex.sk/pravne-predpisy/SK/ZZ/2014/165/2021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C12" sqref="C12"/>
    </sheetView>
  </sheetViews>
  <sheetFormatPr defaultColWidth="8.6640625" defaultRowHeight="14.4" x14ac:dyDescent="0.3"/>
  <cols>
    <col min="1" max="1" width="4.44140625" style="2" customWidth="1"/>
    <col min="2" max="2" width="38.44140625" style="2" customWidth="1"/>
    <col min="3" max="3" width="75.33203125" style="2" customWidth="1"/>
    <col min="4" max="4" width="70.33203125" style="2" customWidth="1"/>
    <col min="5" max="16384" width="8.6640625" style="2"/>
  </cols>
  <sheetData>
    <row r="1" spans="1:4" ht="18" x14ac:dyDescent="0.3">
      <c r="B1" s="89" t="s">
        <v>5</v>
      </c>
      <c r="C1" s="89"/>
      <c r="D1" s="89"/>
    </row>
    <row r="2" spans="1:4" x14ac:dyDescent="0.3">
      <c r="B2" s="90" t="s">
        <v>6</v>
      </c>
      <c r="C2" s="90"/>
      <c r="D2" s="90"/>
    </row>
    <row r="3" spans="1:4" ht="20.399999999999999" customHeight="1" thickBot="1" x14ac:dyDescent="0.35">
      <c r="A3" s="95" t="s">
        <v>71</v>
      </c>
    </row>
    <row r="4" spans="1:4" x14ac:dyDescent="0.3">
      <c r="A4" s="3"/>
      <c r="B4" s="3" t="s">
        <v>23</v>
      </c>
      <c r="C4" s="91"/>
      <c r="D4" s="92"/>
    </row>
    <row r="5" spans="1:4" ht="17.7" customHeight="1" x14ac:dyDescent="0.3">
      <c r="A5" s="4"/>
      <c r="B5" s="4" t="s">
        <v>1</v>
      </c>
      <c r="C5" s="93"/>
      <c r="D5" s="94"/>
    </row>
    <row r="6" spans="1:4" ht="17.7" customHeight="1" x14ac:dyDescent="0.3">
      <c r="A6" s="5"/>
      <c r="B6" s="5" t="s">
        <v>2</v>
      </c>
      <c r="C6" s="93"/>
      <c r="D6" s="94"/>
    </row>
    <row r="7" spans="1:4" ht="15" customHeight="1" x14ac:dyDescent="0.3">
      <c r="A7" s="6"/>
      <c r="B7" s="4" t="s">
        <v>41</v>
      </c>
      <c r="C7" s="87" t="s">
        <v>36</v>
      </c>
      <c r="D7" s="88"/>
    </row>
    <row r="8" spans="1:4" x14ac:dyDescent="0.3">
      <c r="A8" s="7"/>
      <c r="B8" s="8"/>
      <c r="C8" s="87" t="s">
        <v>37</v>
      </c>
      <c r="D8" s="88"/>
    </row>
    <row r="9" spans="1:4" x14ac:dyDescent="0.3">
      <c r="A9" s="7"/>
      <c r="B9" s="7"/>
      <c r="C9" s="87" t="s">
        <v>38</v>
      </c>
      <c r="D9" s="88"/>
    </row>
    <row r="10" spans="1:4" x14ac:dyDescent="0.3">
      <c r="A10" s="7"/>
      <c r="B10" s="7"/>
      <c r="C10" s="87" t="s">
        <v>39</v>
      </c>
      <c r="D10" s="88"/>
    </row>
    <row r="11" spans="1:4" ht="31.5" customHeight="1" x14ac:dyDescent="0.3">
      <c r="A11" s="7"/>
      <c r="B11" s="7"/>
      <c r="C11" s="87" t="s">
        <v>40</v>
      </c>
      <c r="D11" s="88"/>
    </row>
    <row r="12" spans="1:4" ht="15" thickBot="1" x14ac:dyDescent="0.35">
      <c r="A12" s="9" t="s">
        <v>44</v>
      </c>
      <c r="B12" s="10" t="s">
        <v>0</v>
      </c>
      <c r="C12" s="11"/>
      <c r="D12" s="12"/>
    </row>
    <row r="13" spans="1:4" ht="16.2" customHeight="1" thickBot="1" x14ac:dyDescent="0.35"/>
    <row r="14" spans="1:4" ht="15" thickBot="1" x14ac:dyDescent="0.35">
      <c r="A14" s="13"/>
      <c r="B14" s="13" t="s">
        <v>27</v>
      </c>
      <c r="C14" s="14" t="s">
        <v>30</v>
      </c>
      <c r="D14" s="15" t="s">
        <v>34</v>
      </c>
    </row>
    <row r="15" spans="1:4" ht="21.75" customHeight="1" x14ac:dyDescent="0.3">
      <c r="A15" s="16"/>
      <c r="B15" s="17" t="s">
        <v>26</v>
      </c>
      <c r="C15" s="18"/>
      <c r="D15" s="19"/>
    </row>
    <row r="16" spans="1:4" x14ac:dyDescent="0.3">
      <c r="A16" s="20"/>
      <c r="B16" s="21" t="s">
        <v>7</v>
      </c>
      <c r="C16" s="22" t="s">
        <v>31</v>
      </c>
      <c r="D16" s="23"/>
    </row>
    <row r="17" spans="1:4" ht="28.8" x14ac:dyDescent="0.3">
      <c r="A17" s="24"/>
      <c r="B17" s="25" t="s">
        <v>22</v>
      </c>
      <c r="C17" s="22" t="s">
        <v>32</v>
      </c>
      <c r="D17" s="23"/>
    </row>
    <row r="18" spans="1:4" ht="29.4" thickBot="1" x14ac:dyDescent="0.35">
      <c r="A18" s="26"/>
      <c r="B18" s="27" t="s">
        <v>24</v>
      </c>
      <c r="C18" s="28" t="s">
        <v>42</v>
      </c>
      <c r="D18" s="29"/>
    </row>
    <row r="19" spans="1:4" x14ac:dyDescent="0.3">
      <c r="A19" s="30" t="s">
        <v>45</v>
      </c>
      <c r="B19" s="31" t="s">
        <v>43</v>
      </c>
      <c r="C19" s="32"/>
      <c r="D19" s="1">
        <f>SUM(D15:D18)</f>
        <v>0</v>
      </c>
    </row>
    <row r="20" spans="1:4" ht="15" thickBot="1" x14ac:dyDescent="0.35">
      <c r="A20" s="33" t="s">
        <v>48</v>
      </c>
      <c r="B20" s="21" t="s">
        <v>8</v>
      </c>
      <c r="C20" s="34" t="s">
        <v>56</v>
      </c>
      <c r="D20" s="23">
        <f>SUM(D37)</f>
        <v>0</v>
      </c>
    </row>
    <row r="21" spans="1:4" ht="22.5" customHeight="1" x14ac:dyDescent="0.3">
      <c r="A21" s="35"/>
      <c r="B21" s="36" t="s">
        <v>60</v>
      </c>
      <c r="C21" s="37"/>
      <c r="D21" s="38"/>
    </row>
    <row r="22" spans="1:4" x14ac:dyDescent="0.3">
      <c r="A22" s="20"/>
      <c r="B22" s="21" t="s">
        <v>65</v>
      </c>
      <c r="C22" s="22"/>
      <c r="D22" s="39"/>
    </row>
    <row r="23" spans="1:4" x14ac:dyDescent="0.3">
      <c r="A23" s="20"/>
      <c r="B23" s="40" t="s">
        <v>61</v>
      </c>
      <c r="C23" s="22"/>
      <c r="D23" s="39"/>
    </row>
    <row r="24" spans="1:4" x14ac:dyDescent="0.3">
      <c r="A24" s="41"/>
      <c r="B24" s="42" t="s">
        <v>62</v>
      </c>
      <c r="C24" s="22"/>
      <c r="D24" s="39"/>
    </row>
    <row r="25" spans="1:4" x14ac:dyDescent="0.3">
      <c r="A25" s="20"/>
      <c r="B25" s="40" t="s">
        <v>66</v>
      </c>
      <c r="C25" s="22"/>
      <c r="D25" s="39"/>
    </row>
    <row r="26" spans="1:4" x14ac:dyDescent="0.3">
      <c r="A26" s="20"/>
      <c r="B26" s="40" t="s">
        <v>67</v>
      </c>
      <c r="C26" s="43"/>
      <c r="D26" s="44"/>
    </row>
    <row r="27" spans="1:4" x14ac:dyDescent="0.3">
      <c r="A27" s="20"/>
      <c r="B27" s="40" t="s">
        <v>63</v>
      </c>
      <c r="C27" s="43"/>
      <c r="D27" s="44"/>
    </row>
    <row r="28" spans="1:4" x14ac:dyDescent="0.3">
      <c r="A28" s="20"/>
      <c r="B28" s="40" t="s">
        <v>64</v>
      </c>
      <c r="C28" s="22"/>
      <c r="D28" s="39"/>
    </row>
    <row r="29" spans="1:4" x14ac:dyDescent="0.3">
      <c r="A29" s="45" t="s">
        <v>46</v>
      </c>
      <c r="B29" s="46" t="s">
        <v>70</v>
      </c>
      <c r="C29" s="47"/>
      <c r="D29" s="80">
        <f>SUM(D22:D28)</f>
        <v>0</v>
      </c>
    </row>
    <row r="30" spans="1:4" ht="28.5" customHeight="1" thickBot="1" x14ac:dyDescent="0.35">
      <c r="A30" s="48" t="s">
        <v>47</v>
      </c>
      <c r="B30" s="49" t="s">
        <v>33</v>
      </c>
      <c r="C30" s="50" t="s">
        <v>49</v>
      </c>
      <c r="D30" s="81">
        <f>SUM(D19+D20+D29)</f>
        <v>0</v>
      </c>
    </row>
    <row r="31" spans="1:4" ht="29.4" thickBot="1" x14ac:dyDescent="0.35">
      <c r="A31" s="51"/>
      <c r="B31" s="51" t="s">
        <v>55</v>
      </c>
      <c r="C31" s="52" t="s">
        <v>51</v>
      </c>
      <c r="D31" s="82">
        <f>SUM(C12-D30)</f>
        <v>0</v>
      </c>
    </row>
    <row r="32" spans="1:4" ht="16.2" customHeight="1" thickBot="1" x14ac:dyDescent="0.35">
      <c r="B32" s="53"/>
      <c r="C32" s="54"/>
      <c r="D32" s="55"/>
    </row>
    <row r="33" spans="1:4" ht="28.8" x14ac:dyDescent="0.3">
      <c r="A33" s="56" t="s">
        <v>52</v>
      </c>
      <c r="B33" s="57" t="s">
        <v>57</v>
      </c>
      <c r="C33" s="58" t="s">
        <v>50</v>
      </c>
      <c r="D33" s="83">
        <f>SUM(C12-D19)</f>
        <v>0</v>
      </c>
    </row>
    <row r="34" spans="1:4" ht="45" customHeight="1" x14ac:dyDescent="0.3">
      <c r="A34" s="59" t="s">
        <v>53</v>
      </c>
      <c r="B34" s="60" t="s">
        <v>3</v>
      </c>
      <c r="C34" s="61" t="s">
        <v>58</v>
      </c>
      <c r="D34" s="62"/>
    </row>
    <row r="35" spans="1:4" ht="28.8" x14ac:dyDescent="0.3">
      <c r="A35" s="63"/>
      <c r="B35" s="64" t="s">
        <v>59</v>
      </c>
      <c r="C35" s="65" t="s">
        <v>35</v>
      </c>
      <c r="D35" s="84" t="e">
        <f>D34/C12</f>
        <v>#DIV/0!</v>
      </c>
    </row>
    <row r="36" spans="1:4" ht="46.8" customHeight="1" x14ac:dyDescent="0.3">
      <c r="A36" s="66"/>
      <c r="B36" s="67" t="s">
        <v>68</v>
      </c>
      <c r="C36" s="68" t="s">
        <v>69</v>
      </c>
      <c r="D36" s="85">
        <f>D33-D34</f>
        <v>0</v>
      </c>
    </row>
    <row r="37" spans="1:4" ht="29.4" thickBot="1" x14ac:dyDescent="0.35">
      <c r="A37" s="69"/>
      <c r="B37" s="70" t="s">
        <v>4</v>
      </c>
      <c r="C37" s="71" t="s">
        <v>54</v>
      </c>
      <c r="D37" s="86">
        <f>$D$34*0.33</f>
        <v>0</v>
      </c>
    </row>
    <row r="39" spans="1:4" x14ac:dyDescent="0.3">
      <c r="B39" s="72" t="s">
        <v>9</v>
      </c>
    </row>
    <row r="40" spans="1:4" x14ac:dyDescent="0.3">
      <c r="B40" s="73" t="s">
        <v>10</v>
      </c>
    </row>
    <row r="41" spans="1:4" x14ac:dyDescent="0.3">
      <c r="B41" s="73"/>
    </row>
    <row r="42" spans="1:4" x14ac:dyDescent="0.3">
      <c r="B42" s="74" t="s">
        <v>11</v>
      </c>
    </row>
    <row r="43" spans="1:4" x14ac:dyDescent="0.3">
      <c r="B43" s="75" t="s">
        <v>12</v>
      </c>
    </row>
    <row r="44" spans="1:4" x14ac:dyDescent="0.3">
      <c r="B44" s="75" t="s">
        <v>13</v>
      </c>
    </row>
    <row r="45" spans="1:4" x14ac:dyDescent="0.3">
      <c r="B45" s="75" t="s">
        <v>14</v>
      </c>
    </row>
    <row r="46" spans="1:4" x14ac:dyDescent="0.3">
      <c r="B46" s="74"/>
    </row>
    <row r="47" spans="1:4" x14ac:dyDescent="0.3">
      <c r="B47" s="74" t="s">
        <v>15</v>
      </c>
    </row>
    <row r="48" spans="1:4" x14ac:dyDescent="0.3">
      <c r="B48" s="74"/>
    </row>
    <row r="49" spans="2:3" x14ac:dyDescent="0.3">
      <c r="B49" s="74" t="s">
        <v>16</v>
      </c>
    </row>
    <row r="50" spans="2:3" x14ac:dyDescent="0.3">
      <c r="B50" s="75" t="s">
        <v>17</v>
      </c>
    </row>
    <row r="51" spans="2:3" x14ac:dyDescent="0.3">
      <c r="B51" s="75" t="s">
        <v>18</v>
      </c>
    </row>
    <row r="52" spans="2:3" x14ac:dyDescent="0.3">
      <c r="B52" s="73"/>
    </row>
    <row r="53" spans="2:3" x14ac:dyDescent="0.3">
      <c r="B53" s="74" t="s">
        <v>19</v>
      </c>
    </row>
    <row r="54" spans="2:3" x14ac:dyDescent="0.3">
      <c r="B54" s="76" t="s">
        <v>20</v>
      </c>
    </row>
    <row r="55" spans="2:3" x14ac:dyDescent="0.3">
      <c r="B55" s="77" t="s">
        <v>28</v>
      </c>
      <c r="C55" s="78"/>
    </row>
    <row r="56" spans="2:3" x14ac:dyDescent="0.3">
      <c r="B56" s="77" t="s">
        <v>29</v>
      </c>
      <c r="C56" s="78"/>
    </row>
    <row r="57" spans="2:3" x14ac:dyDescent="0.3">
      <c r="B57" s="79" t="s">
        <v>25</v>
      </c>
    </row>
    <row r="58" spans="2:3" x14ac:dyDescent="0.3">
      <c r="B58" s="73"/>
    </row>
    <row r="59" spans="2:3" x14ac:dyDescent="0.3">
      <c r="B59" s="76" t="s">
        <v>21</v>
      </c>
    </row>
    <row r="60" spans="2:3" x14ac:dyDescent="0.3">
      <c r="B60" s="73"/>
    </row>
  </sheetData>
  <sheetProtection algorithmName="SHA-512" hashValue="DLywQ7GnAEhTVMcJTgfBd5Ma5ym38/3P6KS2YJTGIjm11/O62uW8yB14iHoNVr1p8Q1v151+3p8SAkFr0R6LjQ==" saltValue="ZvcL+o/0fM2TW+Hg+zVmjg==" spinCount="100000" sheet="1" objects="1" scenarios="1"/>
  <mergeCells count="10">
    <mergeCell ref="C10:D10"/>
    <mergeCell ref="C11:D11"/>
    <mergeCell ref="B1:D1"/>
    <mergeCell ref="B2:D2"/>
    <mergeCell ref="C4:D4"/>
    <mergeCell ref="C5:D5"/>
    <mergeCell ref="C6:D6"/>
    <mergeCell ref="C7:D7"/>
    <mergeCell ref="C9:D9"/>
    <mergeCell ref="C8:D8"/>
  </mergeCells>
  <hyperlinks>
    <hyperlink ref="B57" r:id="rId1" location="paragraf-1.odsek-1.pismeno-b" tooltip="Odkaz na predpis alebo ustanovenie" display="https://www.slov-lex.sk/pravne-predpisy/SK/ZZ/2014/165/20210101 - paragraf-1.odsek-1.pismeno-b"/>
  </hyperlinks>
  <printOptions horizontalCentered="1"/>
  <pageMargins left="0.39370078740157483" right="0.39370078740157483" top="0.19685039370078741" bottom="0.19685039370078741" header="0.31496062992125984" footer="0.31496062992125984"/>
  <pageSetup paperSize="9" scale="73" fitToHeight="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Hárok3</vt:lpstr>
    </vt:vector>
  </TitlesOfParts>
  <Company>Audiovizuálny fond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Lukačiková</dc:creator>
  <cp:lastModifiedBy>Dydnanska Silvia</cp:lastModifiedBy>
  <cp:lastPrinted>2024-09-05T07:51:13Z</cp:lastPrinted>
  <dcterms:created xsi:type="dcterms:W3CDTF">2018-01-11T07:18:41Z</dcterms:created>
  <dcterms:modified xsi:type="dcterms:W3CDTF">2024-09-05T07:51:44Z</dcterms:modified>
</cp:coreProperties>
</file>